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7" sheetId="1" state="visible" r:id="rId1"/>
  </sheets>
  <calcPr/>
</workbook>
</file>

<file path=xl/sharedStrings.xml><?xml version="1.0" encoding="utf-8"?>
<sst xmlns="http://schemas.openxmlformats.org/spreadsheetml/2006/main" count="23" uniqueCount="23">
  <si>
    <t xml:space="preserve">Dochody i wydatki związane z realizacją zadań realizowanych na podstawie umów lub porozumień między jednostkami samorządu terytorialnego w 2024 r.</t>
  </si>
  <si>
    <t xml:space="preserve">w złotych</t>
  </si>
  <si>
    <t>Dział</t>
  </si>
  <si>
    <t>Rozdział</t>
  </si>
  <si>
    <t>§*</t>
  </si>
  <si>
    <t xml:space="preserve">Dochody
ogółem</t>
  </si>
  <si>
    <t xml:space="preserve">Wydatki
ogółem (6+10)</t>
  </si>
  <si>
    <t xml:space="preserve">z tego:</t>
  </si>
  <si>
    <t xml:space="preserve">Wydatki
bieżące</t>
  </si>
  <si>
    <t xml:space="preserve">w tym:</t>
  </si>
  <si>
    <t xml:space="preserve">Wydatki
majątkowe</t>
  </si>
  <si>
    <t>wynagrodzenia</t>
  </si>
  <si>
    <t xml:space="preserve">pochodne od wynagrodzeń</t>
  </si>
  <si>
    <t>dotacje</t>
  </si>
  <si>
    <t>010</t>
  </si>
  <si>
    <t>01044</t>
  </si>
  <si>
    <t>6307</t>
  </si>
  <si>
    <t>6050/6057</t>
  </si>
  <si>
    <t>01095</t>
  </si>
  <si>
    <t>900</t>
  </si>
  <si>
    <t>90095</t>
  </si>
  <si>
    <t>Ogółem:</t>
  </si>
  <si>
    <r>
      <t>*</t>
    </r>
    <r>
      <rPr>
        <i/>
        <vertAlign val="superscript"/>
        <sz val="10"/>
        <rFont val="Arial CE"/>
      </rPr>
      <t>)</t>
    </r>
    <r>
      <rPr>
        <i/>
        <sz val="10"/>
        <rFont val="Arial CE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</si>
</sst>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4" formatCode="_-* #,##0.00\ _z_ł_-;\-* #,##0.00\ _z_ł_-;_-* &quot;-&quot;??\ _z_ł_-;_-@_-"/>
    <numFmt numFmtId="165" formatCode="_-* #,##0\ _z_ł_-;\-* #,##0\ _z_ł_-;_-* &quot;-&quot;\ _z_ł_-;_-@_-"/>
    <numFmt numFmtId="166" formatCode="_-* #,##0.00\ &quot;zł&quot;_-;\-* #,##0.00\ &quot;zł&quot;_-;_-* &quot;-&quot;??\ &quot;zł&quot;_-;_-@_-"/>
    <numFmt numFmtId="167" formatCode="_-* #,##0\ &quot;zł&quot;_-;\-* #,##0\ &quot;zł&quot;_-;_-* &quot;-&quot;\ &quot;zł&quot;_-;_-@_-"/>
    <numFmt numFmtId="168" formatCode="_-* #,##0.00\ [$zł-415]_-;\-* #,##0.00\ [$zł-415]_-;_-* &quot;-&quot;??\ [$zł-415]_-;_-@_-"/>
    <numFmt numFmtId="169" formatCode="&quot;TRUE&quot;;&quot;TRUE&quot;;&quot;FALSE&quot;"/>
  </numFmts>
  <fonts count="25">
    <font>
      <sz val="10.000000"/>
      <color theme="1"/>
      <name val="Arial CE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006100"/>
      <name val="Calibri"/>
      <scheme val="minor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9C6500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i/>
      <sz val="11.000000"/>
      <color rgb="FF7F7F7F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mbria"/>
      <scheme val="major"/>
    </font>
    <font>
      <sz val="10.000000"/>
      <name val="Arial"/>
    </font>
    <font>
      <sz val="11.000000"/>
      <color rgb="FF9C0006"/>
      <name val="Calibri"/>
      <scheme val="minor"/>
    </font>
    <font>
      <b/>
      <sz val="14.000000"/>
      <name val="Arial"/>
    </font>
    <font>
      <b/>
      <sz val="10.000000"/>
      <name val="Arial"/>
    </font>
    <font>
      <sz val="6.000000"/>
      <name val="Arial"/>
    </font>
    <font>
      <b/>
      <sz val="11.000000"/>
      <name val="Arial"/>
    </font>
    <font>
      <b/>
      <sz val="11.000000"/>
      <name val="Arial CE"/>
    </font>
    <font>
      <i/>
      <sz val="10.000000"/>
      <name val="Arial CE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2"/>
        <bgColor indexed="31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8" borderId="0" numFmtId="0" applyNumberFormat="1" applyFont="1" applyFill="1" applyBorder="1"/>
    <xf fontId="1" fillId="0" borderId="0" numFmtId="164" applyNumberFormat="1" applyFont="1" applyFill="1" applyBorder="1"/>
    <xf fontId="1" fillId="0" borderId="0" numFmtId="165" applyNumberFormat="1" applyFont="1" applyFill="1" applyBorder="1"/>
    <xf fontId="6" fillId="0" borderId="3" numFmtId="0" applyNumberFormat="1" applyFont="1" applyFill="1" applyBorder="1"/>
    <xf fontId="7" fillId="29" borderId="4" numFmtId="0" applyNumberFormat="1" applyFont="1" applyFill="1" applyBorder="1"/>
    <xf fontId="8" fillId="0" borderId="5" numFmtId="0" applyNumberFormat="1" applyFont="1" applyFill="1" applyBorder="1"/>
    <xf fontId="9" fillId="0" borderId="6" numFmtId="0" applyNumberFormat="1" applyFont="1" applyFill="1" applyBorder="1"/>
    <xf fontId="10" fillId="0" borderId="7" numFmtId="0" applyNumberFormat="1" applyFont="1" applyFill="1" applyBorder="1"/>
    <xf fontId="10" fillId="0" borderId="0" numFmtId="0" applyNumberFormat="1" applyFont="1" applyFill="1" applyBorder="1"/>
    <xf fontId="11" fillId="30" borderId="0" numFmtId="0" applyNumberFormat="1" applyFont="1" applyFill="1" applyBorder="1"/>
    <xf fontId="12" fillId="27" borderId="1" numFmtId="0" applyNumberFormat="1" applyFont="1" applyFill="1" applyBorder="1"/>
    <xf fontId="1" fillId="0" borderId="0" numFmtId="9" applyNumberFormat="1" applyFont="1" applyFill="1" applyBorder="1"/>
    <xf fontId="13" fillId="0" borderId="8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/>
    <xf fontId="1" fillId="31" borderId="9" numFmtId="0" applyNumberFormat="1" applyFont="1" applyFill="1" applyBorder="1"/>
    <xf fontId="17" fillId="0" borderId="0" numFmtId="166" applyNumberFormat="1" applyFont="1" applyFill="1" applyBorder="1"/>
    <xf fontId="1" fillId="0" borderId="0" numFmtId="167" applyNumberFormat="1" applyFont="1" applyFill="1" applyBorder="1"/>
    <xf fontId="18" fillId="32" borderId="0" numFmtId="0" applyNumberFormat="1" applyFont="1" applyFill="1" applyBorder="1"/>
  </cellStyleXfs>
  <cellXfs count="31">
    <xf fontId="0" fillId="0" borderId="0" numFmtId="0" xfId="0"/>
    <xf fontId="0" fillId="0" borderId="0" numFmtId="0" xfId="0" applyAlignment="1">
      <alignment vertical="center"/>
    </xf>
    <xf fontId="19" fillId="0" borderId="0" numFmtId="0" xfId="0" applyFont="1" applyAlignment="1">
      <alignment horizontal="center" vertical="center" wrapText="1"/>
    </xf>
    <xf fontId="17" fillId="0" borderId="0" numFmtId="0" xfId="0" applyFont="1" applyAlignment="1">
      <alignment horizontal="right" vertical="center"/>
    </xf>
    <xf fontId="20" fillId="33" borderId="10" numFmtId="0" xfId="0" applyFont="1" applyFill="1" applyBorder="1" applyAlignment="1">
      <alignment horizontal="center" vertical="center"/>
    </xf>
    <xf fontId="20" fillId="33" borderId="10" numFmtId="0" xfId="0" applyFont="1" applyFill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/>
    </xf>
    <xf fontId="17" fillId="0" borderId="10" numFmtId="0" xfId="0" applyFont="1" applyBorder="1" applyAlignment="1">
      <alignment horizontal="center" vertical="center"/>
    </xf>
    <xf fontId="17" fillId="0" borderId="10" numFmtId="166" xfId="45" applyNumberFormat="1" applyFont="1" applyBorder="1" applyAlignment="1">
      <alignment horizontal="center" vertical="center"/>
    </xf>
    <xf fontId="0" fillId="0" borderId="0" numFmtId="0" xfId="0"/>
    <xf fontId="17" fillId="0" borderId="11" numFmtId="49" xfId="0" applyNumberFormat="1" applyFont="1" applyBorder="1" applyAlignment="1">
      <alignment horizontal="center" vertical="center"/>
    </xf>
    <xf fontId="17" fillId="0" borderId="10" numFmtId="49" xfId="0" applyNumberFormat="1" applyFont="1" applyBorder="1" applyAlignment="1">
      <alignment horizontal="center" vertical="center"/>
    </xf>
    <xf fontId="0" fillId="0" borderId="0" numFmtId="0" xfId="0" applyAlignment="1">
      <alignment horizontal="center"/>
    </xf>
    <xf fontId="17" fillId="0" borderId="12" numFmtId="49" xfId="0" applyNumberFormat="1" applyFont="1" applyBorder="1" applyAlignment="1">
      <alignment horizontal="center" vertical="center"/>
    </xf>
    <xf fontId="17" fillId="0" borderId="10" numFmtId="0" xfId="0" applyFont="1" applyBorder="1" applyAlignment="1">
      <alignment horizontal="center" vertical="center" wrapText="1"/>
    </xf>
    <xf fontId="17" fillId="0" borderId="10" numFmtId="168" xfId="45" applyNumberFormat="1" applyFont="1" applyBorder="1" applyAlignment="1">
      <alignment horizontal="center" vertical="center"/>
    </xf>
    <xf fontId="17" fillId="0" borderId="10" numFmtId="166" xfId="0" applyNumberFormat="1" applyFont="1" applyBorder="1" applyAlignment="1">
      <alignment vertical="center"/>
    </xf>
    <xf fontId="17" fillId="0" borderId="10" numFmtId="166" xfId="0" applyNumberFormat="1" applyFont="1" applyBorder="1" applyAlignment="1">
      <alignment horizontal="center" vertical="center"/>
    </xf>
    <xf fontId="17" fillId="0" borderId="13" numFmtId="49" xfId="0" applyNumberFormat="1" applyFont="1" applyBorder="1" applyAlignment="1">
      <alignment horizontal="center" vertical="center"/>
    </xf>
    <xf fontId="17" fillId="0" borderId="11" numFmtId="0" xfId="0" applyFont="1" applyBorder="1" applyAlignment="1">
      <alignment horizontal="center" vertical="center"/>
    </xf>
    <xf fontId="17" fillId="0" borderId="12" numFmtId="0" xfId="0" applyFont="1" applyBorder="1" applyAlignment="1">
      <alignment horizontal="center" vertical="center"/>
    </xf>
    <xf fontId="17" fillId="0" borderId="10" numFmtId="0" xfId="0" applyFont="1" applyBorder="1" applyAlignment="1">
      <alignment vertical="center"/>
    </xf>
    <xf fontId="17" fillId="0" borderId="10" numFmtId="169" xfId="0" applyNumberFormat="1" applyFont="1" applyBorder="1" applyAlignment="1">
      <alignment vertical="center"/>
    </xf>
    <xf fontId="22" fillId="0" borderId="14" numFmtId="169" xfId="0" applyNumberFormat="1" applyFont="1" applyBorder="1" applyAlignment="1">
      <alignment horizontal="center" vertical="center"/>
    </xf>
    <xf fontId="22" fillId="0" borderId="15" numFmtId="169" xfId="0" applyNumberFormat="1" applyFont="1" applyBorder="1" applyAlignment="1">
      <alignment horizontal="center" vertical="center"/>
    </xf>
    <xf fontId="22" fillId="0" borderId="16" numFmtId="169" xfId="0" applyNumberFormat="1" applyFont="1" applyBorder="1" applyAlignment="1">
      <alignment horizontal="center" vertical="center"/>
    </xf>
    <xf fontId="22" fillId="0" borderId="12" numFmtId="166" xfId="0" applyNumberFormat="1" applyFont="1" applyBorder="1" applyAlignment="1">
      <alignment horizontal="center" vertical="center"/>
    </xf>
    <xf fontId="23" fillId="0" borderId="0" numFmtId="0" xfId="0" applyFont="1"/>
    <xf fontId="0" fillId="0" borderId="0" numFmtId="166" xfId="0" applyNumberFormat="1" applyAlignment="1">
      <alignment vertical="center"/>
    </xf>
    <xf fontId="0" fillId="0" borderId="0" numFmtId="166" xfId="0" applyNumberFormat="1"/>
    <xf fontId="24" fillId="0" borderId="0" numFmtId="0" xfId="0" applyFont="1" applyAlignment="1">
      <alignment vertical="center"/>
    </xf>
  </cellXfs>
  <cellStyles count="47">
    <cellStyle name="20% - akcent 1" xfId="1" builtinId="30"/>
    <cellStyle name="20% - akcent 2" xfId="2" builtinId="34"/>
    <cellStyle name="20% - akcent 3" xfId="3" builtinId="38"/>
    <cellStyle name="20% - akcent 4" xfId="4" builtinId="42"/>
    <cellStyle name="20% - akcent 5" xfId="5" builtinId="46"/>
    <cellStyle name="20% - akcent 6" xfId="6" builtinId="50"/>
    <cellStyle name="40% - akcent 1" xfId="7" builtinId="31"/>
    <cellStyle name="40% - akcent 2" xfId="8" builtinId="35"/>
    <cellStyle name="40% - akcent 3" xfId="9" builtinId="39"/>
    <cellStyle name="40% - akcent 4" xfId="10" builtinId="43"/>
    <cellStyle name="40% - akcent 5" xfId="11" builtinId="47"/>
    <cellStyle name="40% - akcent 6" xfId="12" builtinId="51"/>
    <cellStyle name="60% - akcent 1" xfId="13" builtinId="32"/>
    <cellStyle name="60% - akcent 2" xfId="14" builtinId="36"/>
    <cellStyle name="60% - akcent 3" xfId="15" builtinId="40"/>
    <cellStyle name="60% - akcent 4" xfId="16" builtinId="44"/>
    <cellStyle name="60% - akcent 5" xfId="17" builtinId="48"/>
    <cellStyle name="60% - akcent 6" xfId="18" builtinId="52"/>
    <cellStyle name="Akcent 1" xfId="19" builtinId="29"/>
    <cellStyle name="Akcent 2" xfId="20" builtinId="33"/>
    <cellStyle name="Akcent 3" xfId="21" builtinId="37"/>
    <cellStyle name="Akcent 4" xfId="22" builtinId="41"/>
    <cellStyle name="Akcent 5" xfId="23" builtinId="45"/>
    <cellStyle name="Akcent 6" xfId="24" builtinId="49"/>
    <cellStyle name="Dane wejściowe" xfId="25" builtinId="20"/>
    <cellStyle name="Dane wyjściowe" xfId="26" builtinId="21"/>
    <cellStyle name="Dobre" xfId="27" builtinId="26"/>
    <cellStyle name="Dziesiętny" xfId="28" builtinId="3"/>
    <cellStyle name="Dziesiętny [0]" xfId="29" builtinId="6"/>
    <cellStyle name="Komórka połączona" xfId="30" builtinId="24"/>
    <cellStyle name="Komórka zaznaczona" xfId="31" builtinId="23"/>
    <cellStyle name="Nagłówek 1" xfId="32" builtinId="16"/>
    <cellStyle name="Nagłówek 2" xfId="33" builtinId="17"/>
    <cellStyle name="Nagłówek 3" xfId="34" builtinId="18"/>
    <cellStyle name="Nagłówek 4" xfId="35" builtinId="19"/>
    <cellStyle name="Neutralne" xfId="36" builtinId="28"/>
    <cellStyle name="Normalny" xfId="0" builtinId="0"/>
    <cellStyle name="Obliczenia" xfId="37" builtinId="22"/>
    <cellStyle name="Procentowy" xfId="38" builtinId="5"/>
    <cellStyle name="Suma" xfId="39" builtinId="25"/>
    <cellStyle name="Tekst objaśnienia" xfId="40" builtinId="53"/>
    <cellStyle name="Tekst ostrzeżenia" xfId="41" builtinId="11"/>
    <cellStyle name="Tytuł" xfId="42" builtinId="15"/>
    <cellStyle name="Uwaga" xfId="43" builtinId="10"/>
    <cellStyle name="Walutowy" xfId="44" builtinId="4"/>
    <cellStyle name="Walutowy [0]" xfId="45" builtinId="7"/>
    <cellStyle name="Złe" xfId="46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100" workbookViewId="0">
      <selection activeCell="D10" activeCellId="0" sqref="D10"/>
    </sheetView>
  </sheetViews>
  <sheetFormatPr baseColWidth="8" defaultRowHeight="12.75" customHeight="1"/>
  <cols>
    <col customWidth="1" min="1" max="1" style="1" width="7.2851600000000003"/>
    <col customWidth="1" min="2" max="2" style="1" width="9"/>
    <col customWidth="1" min="3" max="3" style="1" width="10"/>
    <col customWidth="1" min="4" max="4" style="1" width="14.5703"/>
    <col customWidth="1" min="5" max="5" style="1" width="17"/>
    <col customWidth="1" min="6" max="6" style="1" width="16.2852"/>
    <col customWidth="1" min="7" max="7" style="1" width="15.855499999999999"/>
    <col customWidth="1" min="8" max="8" width="14.5703"/>
    <col customWidth="1" min="9" max="9" width="15.425800000000001"/>
    <col customWidth="1" min="10" max="10" width="17.5703"/>
    <col customWidth="1" min="80" max="257" style="1" width="9.1406200000000002"/>
  </cols>
  <sheetData>
    <row r="1" ht="4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3" ht="12.75">
      <c r="J3" s="3" t="s">
        <v>1</v>
      </c>
    </row>
    <row r="4" ht="20.25" customHeight="1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/>
      <c r="H4" s="5"/>
      <c r="I4" s="5"/>
      <c r="J4" s="5"/>
      <c r="BX4" s="1"/>
      <c r="BY4" s="1"/>
      <c r="BZ4" s="1"/>
      <c r="CA4" s="1"/>
    </row>
    <row r="5" ht="18" customHeight="1">
      <c r="A5" s="4"/>
      <c r="B5" s="4"/>
      <c r="C5" s="4"/>
      <c r="D5" s="5"/>
      <c r="E5" s="5"/>
      <c r="F5" s="5" t="s">
        <v>8</v>
      </c>
      <c r="G5" s="5" t="s">
        <v>9</v>
      </c>
      <c r="H5" s="5"/>
      <c r="I5" s="5"/>
      <c r="J5" s="5" t="s">
        <v>10</v>
      </c>
      <c r="BX5" s="1"/>
      <c r="BY5" s="1"/>
      <c r="BZ5" s="1"/>
      <c r="CA5" s="1"/>
    </row>
    <row r="6" ht="69" customHeight="1">
      <c r="A6" s="4"/>
      <c r="B6" s="4"/>
      <c r="C6" s="4"/>
      <c r="D6" s="5"/>
      <c r="E6" s="5"/>
      <c r="F6" s="5"/>
      <c r="G6" s="5" t="s">
        <v>11</v>
      </c>
      <c r="H6" s="5" t="s">
        <v>12</v>
      </c>
      <c r="I6" s="5" t="s">
        <v>13</v>
      </c>
      <c r="J6" s="5"/>
      <c r="BX6" s="1"/>
      <c r="BY6" s="1"/>
      <c r="BZ6" s="1"/>
      <c r="CA6" s="1"/>
    </row>
    <row r="7" ht="8.2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BX7" s="1"/>
      <c r="BY7" s="1"/>
      <c r="BZ7" s="1"/>
      <c r="CA7" s="1"/>
    </row>
    <row r="8" s="1" customFormat="1" ht="23.25" customHeight="1">
      <c r="A8" s="7">
        <v>600</v>
      </c>
      <c r="B8" s="7">
        <v>60014</v>
      </c>
      <c r="C8" s="7">
        <v>2710</v>
      </c>
      <c r="D8" s="8">
        <v>0</v>
      </c>
      <c r="E8" s="8">
        <v>100000</v>
      </c>
      <c r="F8" s="8">
        <v>100000</v>
      </c>
      <c r="G8" s="8">
        <v>0</v>
      </c>
      <c r="H8" s="8">
        <v>0</v>
      </c>
      <c r="I8" s="8">
        <v>0</v>
      </c>
      <c r="J8" s="8">
        <v>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</row>
    <row r="9" ht="19.5" customHeight="1">
      <c r="A9" s="10" t="s">
        <v>14</v>
      </c>
      <c r="B9" s="10" t="s">
        <v>15</v>
      </c>
      <c r="C9" s="11" t="s">
        <v>16</v>
      </c>
      <c r="D9" s="8">
        <v>1000000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BX9" s="1"/>
      <c r="BY9" s="1"/>
      <c r="BZ9" s="1"/>
      <c r="CA9" s="1"/>
    </row>
    <row r="10" s="12" customFormat="1" ht="31.5" customHeight="1">
      <c r="A10" s="13"/>
      <c r="B10" s="13"/>
      <c r="C10" s="14" t="s">
        <v>17</v>
      </c>
      <c r="D10" s="8">
        <v>0</v>
      </c>
      <c r="E10" s="15">
        <v>2650000</v>
      </c>
      <c r="F10" s="8">
        <v>0</v>
      </c>
      <c r="G10" s="8">
        <v>0</v>
      </c>
      <c r="H10" s="8">
        <v>0</v>
      </c>
      <c r="I10" s="8">
        <v>0</v>
      </c>
      <c r="J10" s="16">
        <v>2650000</v>
      </c>
    </row>
    <row r="11" s="12" customFormat="1" ht="19.5" customHeight="1">
      <c r="A11" s="10" t="s">
        <v>14</v>
      </c>
      <c r="B11" s="10" t="s">
        <v>18</v>
      </c>
      <c r="C11" s="7">
        <v>6300</v>
      </c>
      <c r="D11" s="8">
        <v>25000</v>
      </c>
      <c r="E11" s="15">
        <v>0</v>
      </c>
      <c r="F11" s="17">
        <v>0</v>
      </c>
      <c r="G11" s="17">
        <v>0</v>
      </c>
      <c r="H11" s="17">
        <v>0</v>
      </c>
      <c r="I11" s="17">
        <v>0</v>
      </c>
      <c r="J11" s="16">
        <v>0</v>
      </c>
    </row>
    <row r="12" s="12" customFormat="1" ht="19.5" customHeight="1">
      <c r="A12" s="13"/>
      <c r="B12" s="13"/>
      <c r="C12" s="7">
        <v>6050</v>
      </c>
      <c r="D12" s="8">
        <v>0</v>
      </c>
      <c r="E12" s="8">
        <v>50000</v>
      </c>
      <c r="F12" s="8">
        <v>0</v>
      </c>
      <c r="G12" s="8">
        <v>0</v>
      </c>
      <c r="H12" s="8">
        <v>0</v>
      </c>
      <c r="I12" s="8">
        <v>0</v>
      </c>
      <c r="J12" s="8">
        <v>50000</v>
      </c>
    </row>
    <row r="13" s="12" customFormat="1" ht="19.5" customHeight="1">
      <c r="A13" s="18"/>
      <c r="B13" s="18"/>
      <c r="C13" s="7">
        <v>2330</v>
      </c>
      <c r="D13" s="8">
        <v>10000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="12" customFormat="1" ht="19.5" customHeight="1">
      <c r="A14" s="18" t="s">
        <v>19</v>
      </c>
      <c r="B14" s="18" t="s">
        <v>20</v>
      </c>
      <c r="C14" s="7">
        <v>4300</v>
      </c>
      <c r="D14" s="8"/>
      <c r="E14" s="8">
        <v>20000</v>
      </c>
      <c r="F14" s="8">
        <v>20000</v>
      </c>
      <c r="G14" s="8">
        <v>0</v>
      </c>
      <c r="H14" s="8">
        <v>0</v>
      </c>
      <c r="I14" s="8">
        <v>0</v>
      </c>
      <c r="J14" s="8">
        <v>0</v>
      </c>
    </row>
    <row r="15" s="12" customFormat="1" ht="19.5" customHeight="1">
      <c r="A15" s="19">
        <v>921</v>
      </c>
      <c r="B15" s="19">
        <v>92109</v>
      </c>
      <c r="C15" s="7">
        <v>2330</v>
      </c>
      <c r="D15" s="17">
        <v>6604.2799999999997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</row>
    <row r="16" ht="19.5" customHeight="1">
      <c r="A16" s="20"/>
      <c r="B16" s="20"/>
      <c r="C16" s="11">
        <v>4210</v>
      </c>
      <c r="D16" s="21">
        <v>0</v>
      </c>
      <c r="E16" s="16">
        <v>10000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BX16" s="1"/>
      <c r="BY16" s="1"/>
      <c r="BZ16" s="1"/>
      <c r="CA16" s="1"/>
    </row>
    <row r="17" ht="19.5" customHeight="1">
      <c r="A17" s="22"/>
      <c r="B17" s="22"/>
      <c r="C17" s="22"/>
      <c r="D17" s="21"/>
      <c r="E17" s="16"/>
      <c r="F17" s="16"/>
      <c r="G17" s="16"/>
      <c r="H17" s="16"/>
      <c r="I17" s="16"/>
      <c r="J17" s="16"/>
      <c r="BX17" s="1"/>
      <c r="BY17" s="1"/>
      <c r="BZ17" s="1"/>
      <c r="CA17" s="1"/>
    </row>
    <row r="18" ht="19.5" customHeight="1">
      <c r="A18" s="22"/>
      <c r="B18" s="22"/>
      <c r="C18" s="22"/>
      <c r="D18" s="21"/>
      <c r="E18" s="16"/>
      <c r="F18" s="16"/>
      <c r="G18" s="16"/>
      <c r="H18" s="16"/>
      <c r="I18" s="16"/>
      <c r="J18" s="16"/>
      <c r="BX18" s="1"/>
      <c r="BY18" s="1"/>
      <c r="BZ18" s="1"/>
      <c r="CA18" s="1"/>
    </row>
    <row r="19" ht="24.75" customHeight="1">
      <c r="A19" s="23" t="s">
        <v>21</v>
      </c>
      <c r="B19" s="24"/>
      <c r="C19" s="25"/>
      <c r="D19" s="8">
        <f>SUM(D8:D18)</f>
        <v>1041604.28</v>
      </c>
      <c r="E19" s="26">
        <f>SUM(E8:E18)</f>
        <v>2830000</v>
      </c>
      <c r="F19" s="26">
        <v>130000</v>
      </c>
      <c r="G19" s="26">
        <f>G8:H8+G9:H9</f>
        <v>0</v>
      </c>
      <c r="H19" s="26">
        <f>H9:I9</f>
        <v>0</v>
      </c>
      <c r="I19" s="26">
        <f>I8+I9+I10+I11+I12+I15</f>
        <v>0</v>
      </c>
      <c r="J19" s="26">
        <f>J8+J9+J10+J11+J12+J15</f>
        <v>2700000</v>
      </c>
      <c r="K19" s="27"/>
      <c r="BX19" s="1"/>
      <c r="BY19" s="1"/>
      <c r="BZ19" s="1"/>
      <c r="CA19" s="1"/>
    </row>
    <row r="20" ht="12.75">
      <c r="D20" s="28"/>
      <c r="E20" s="28"/>
      <c r="F20" s="28"/>
      <c r="G20" s="28"/>
      <c r="H20" s="29"/>
      <c r="I20" s="29"/>
      <c r="J20" s="29"/>
    </row>
    <row r="21" ht="12.75">
      <c r="D21" s="28"/>
      <c r="E21" s="28"/>
      <c r="F21" s="28"/>
      <c r="G21" s="28"/>
      <c r="H21" s="29"/>
      <c r="I21" s="29"/>
      <c r="J21" s="29"/>
    </row>
    <row r="22" ht="14.25">
      <c r="A22" s="30" t="s">
        <v>22</v>
      </c>
      <c r="D22" s="28"/>
      <c r="E22" s="28"/>
      <c r="F22" s="28"/>
      <c r="G22" s="28"/>
      <c r="H22" s="29"/>
      <c r="I22" s="29"/>
      <c r="J22" s="29"/>
    </row>
    <row r="23" ht="12.75">
      <c r="D23" s="28"/>
      <c r="E23" s="28"/>
      <c r="F23" s="28"/>
      <c r="G23" s="28"/>
      <c r="H23" s="29"/>
      <c r="I23" s="29"/>
      <c r="J23" s="29"/>
    </row>
    <row r="24" ht="12.75">
      <c r="D24" s="28"/>
      <c r="E24" s="28"/>
      <c r="F24" s="28"/>
      <c r="G24" s="28"/>
      <c r="H24" s="29"/>
      <c r="I24" s="29"/>
      <c r="J24" s="29"/>
    </row>
    <row r="25" ht="12.75">
      <c r="D25" s="28"/>
      <c r="E25" s="28"/>
      <c r="F25" s="28"/>
      <c r="G25" s="28"/>
      <c r="H25" s="29"/>
      <c r="I25" s="29"/>
      <c r="J25" s="29"/>
    </row>
  </sheetData>
  <mergeCells count="17">
    <mergeCell ref="A1:J1"/>
    <mergeCell ref="A4:A6"/>
    <mergeCell ref="B4:B6"/>
    <mergeCell ref="C4:C6"/>
    <mergeCell ref="D4:D6"/>
    <mergeCell ref="E4:E6"/>
    <mergeCell ref="F4:J4"/>
    <mergeCell ref="F5:F6"/>
    <mergeCell ref="G5:I5"/>
    <mergeCell ref="J5:J6"/>
    <mergeCell ref="A9:A10"/>
    <mergeCell ref="B9:B10"/>
    <mergeCell ref="A11:A12"/>
    <mergeCell ref="B11:B12"/>
    <mergeCell ref="A15:A16"/>
    <mergeCell ref="B15:B16"/>
    <mergeCell ref="A19:C19"/>
  </mergeCells>
  <printOptions headings="0" gridLines="0"/>
  <pageMargins left="0.59027799999999997" right="0.59027799999999997" top="1.1013890000000002" bottom="0.39375000000000004" header="0.51180599999999998" footer="0.51180599999999998"/>
  <pageSetup paperSize="9" scale="99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&amp;RZałącznik Nr 5 
do Uchwały Rady Gminy Braniewo 
Nr 35/IX/2024 z dnia 02 sierpnia 2024 roku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AgniezkaJ</dc:creator>
  <cp:revision>5</cp:revision>
  <dcterms:created xsi:type="dcterms:W3CDTF">2018-12-27T06:19:00Z</dcterms:created>
  <dcterms:modified xsi:type="dcterms:W3CDTF">2024-07-23T11:48:25Z</dcterms:modified>
  <cp:version>917504</cp:version>
</cp:coreProperties>
</file>